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 Nga\Desktop\Công tác BD chương trình GDPT\Kế hoạch BD thay SGK của Sở GDĐT\Kế hoạch BD GV lớp 1 năm 2019 của Sở GDĐT\"/>
    </mc:Choice>
  </mc:AlternateContent>
  <bookViews>
    <workbookView xWindow="0" yWindow="0" windowWidth="24000" windowHeight="9435"/>
  </bookViews>
  <sheets>
    <sheet name="Số lớp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2" l="1"/>
  <c r="C35" i="2" l="1"/>
  <c r="D35" i="2"/>
  <c r="F35" i="2"/>
  <c r="H35" i="2"/>
  <c r="I35" i="2"/>
  <c r="B35" i="2"/>
  <c r="E12" i="2" l="1"/>
  <c r="E13" i="2"/>
  <c r="G13" i="2" s="1"/>
  <c r="E14" i="2"/>
  <c r="G14" i="2" s="1"/>
  <c r="E15" i="2"/>
  <c r="G15" i="2" s="1"/>
  <c r="E17" i="2"/>
  <c r="G17" i="2" s="1"/>
  <c r="E18" i="2"/>
  <c r="G18" i="2" s="1"/>
  <c r="E19" i="2"/>
  <c r="G19" i="2" s="1"/>
  <c r="E20" i="2"/>
  <c r="G20" i="2" s="1"/>
  <c r="E21" i="2"/>
  <c r="G21" i="2" s="1"/>
  <c r="E22" i="2"/>
  <c r="G22" i="2" s="1"/>
  <c r="E23" i="2"/>
  <c r="G23" i="2" s="1"/>
  <c r="E24" i="2"/>
  <c r="G24" i="2" s="1"/>
  <c r="E25" i="2"/>
  <c r="G25" i="2" s="1"/>
  <c r="E26" i="2"/>
  <c r="G26" i="2" s="1"/>
  <c r="E28" i="2"/>
  <c r="G28" i="2" s="1"/>
  <c r="E29" i="2"/>
  <c r="G29" i="2" s="1"/>
  <c r="E31" i="2"/>
  <c r="G31" i="2" s="1"/>
  <c r="E33" i="2"/>
  <c r="G33" i="2" s="1"/>
  <c r="E34" i="2"/>
  <c r="G34" i="2" s="1"/>
  <c r="E35" i="2" l="1"/>
  <c r="G12" i="2"/>
  <c r="G35" i="2" s="1"/>
</calcChain>
</file>

<file path=xl/sharedStrings.xml><?xml version="1.0" encoding="utf-8"?>
<sst xmlns="http://schemas.openxmlformats.org/spreadsheetml/2006/main" count="42" uniqueCount="42">
  <si>
    <t>Tổng số lớp</t>
  </si>
  <si>
    <t>Phụ lục 1</t>
  </si>
  <si>
    <t>Số học viên/lớp (dự kiến)</t>
  </si>
  <si>
    <t>SỞ GIÁO DỤC VÀ ĐÀO TẠO THÀNH PHỐ HỒ CHÍ MINH</t>
  </si>
  <si>
    <t>Phòng Giáo dục và Đào tạo Quận 2</t>
  </si>
  <si>
    <t>Phòng Giáo dục và Đào tạo Quận 3</t>
  </si>
  <si>
    <t>Phòng Giáo dục và Đào tạo Quận 4</t>
  </si>
  <si>
    <t>Phòng Giáo dục và Đào tạo Quận 5</t>
  </si>
  <si>
    <t>Phòng Giáo dục và Đào tạo Quận 6</t>
  </si>
  <si>
    <t>Phòng Giáo dục và Đào tạo Quận 7</t>
  </si>
  <si>
    <t>Phòng Giáo dục và Đào tạo Quận 8</t>
  </si>
  <si>
    <t>Phòng Giáo dục và Đào tạo Quận 9</t>
  </si>
  <si>
    <t>Phòng Giáo dục và Đào tạo Quận 10</t>
  </si>
  <si>
    <t>Phòng Giáo dục và Đào tạo Quận 11</t>
  </si>
  <si>
    <t>Phòng Giáo dục và Đào tạo Quận 12</t>
  </si>
  <si>
    <t>Phòng Giáo dục và Đào tạo Quận Phú Nhuận</t>
  </si>
  <si>
    <t>Phòng Giáo dục và Đào tạo Quận Bình Thạnh</t>
  </si>
  <si>
    <t>Phòng Giáo dục và Đào tạo Quận Tân Bình</t>
  </si>
  <si>
    <t>Phòng Giáo dục và Đào tạo Quận Tân Phú</t>
  </si>
  <si>
    <t>Phòng Giáo dục và Đào tạo Quận Gò Vấp</t>
  </si>
  <si>
    <t>Phòng Giáo dục và Đào tạo Quận Thủ Đức</t>
  </si>
  <si>
    <t>Phòng Giáo dục và Đào tạo Huyện Hóc Môn</t>
  </si>
  <si>
    <t>Phòng Giáo dục và Đào tạo Huyện Củ Chi</t>
  </si>
  <si>
    <t>Phòng Giáo dục và Đào tạo Huyện Bình Chánh</t>
  </si>
  <si>
    <t>Phòng Giáo dục và Đào tạo Quận Bình Tân</t>
  </si>
  <si>
    <t>Phòng Giáo dục và Đào tạo Huyện Nhà Bè</t>
  </si>
  <si>
    <t>Phòng Giáo dục và Đào tạo Huyện Cần Giờ</t>
  </si>
  <si>
    <t>Tên đơn vị</t>
  </si>
  <si>
    <t>TỔNG CỘNG</t>
  </si>
  <si>
    <t>Ghi chú</t>
  </si>
  <si>
    <t>Tổng số lượng học viên tham gia bồi dưỡng</t>
  </si>
  <si>
    <t xml:space="preserve"> GV dạy lớp 1</t>
  </si>
  <si>
    <t xml:space="preserve"> BGH TiH</t>
  </si>
  <si>
    <t>Phòng Giáo dục và Đào tạo Quận 1</t>
  </si>
  <si>
    <t xml:space="preserve"> (Dự kiến thêm 15-20%)</t>
  </si>
  <si>
    <t>CB-CV Phòng GD-ĐT</t>
  </si>
  <si>
    <t xml:space="preserve">Dự kiến số lượng đội ngũ TiH  năm học 2020-2021 </t>
  </si>
  <si>
    <t xml:space="preserve">DỰ KIẾN SỐ LỚP TẬP HUẤN, BỒI DƯỠNG CHƯƠNG TRÌNH GIÁO DỤC PHỔ THÔNG TẠI QUẬN, HUYỆN </t>
  </si>
  <si>
    <r>
      <t xml:space="preserve">Số lượng báo cáo viên (GVCC) tại địa phương </t>
    </r>
    <r>
      <rPr>
        <b/>
        <i/>
        <sz val="11"/>
        <rFont val="Times New Roman"/>
        <family val="1"/>
      </rPr>
      <t>(theo phân bổ số lượng GVCC của Sở GDĐT)</t>
    </r>
  </si>
  <si>
    <r>
      <t xml:space="preserve">Số lượng báo cáo viên của ĐHSP </t>
    </r>
    <r>
      <rPr>
        <b/>
        <i/>
        <sz val="11"/>
        <rFont val="Times New Roman"/>
        <family val="1"/>
      </rPr>
      <t>(dự kiến Phòng GDĐT sẽ mời để phối hợp GVCC)</t>
    </r>
  </si>
  <si>
    <t>(CHO CÁN BỘ QUẢN LÝ VÀ GIÁO VIÊN LỚP 1)</t>
  </si>
  <si>
    <t>(Đính kèm Kế hoạch số 4551/KH-GDĐT-TC ngày 06 tháng 12 năm 2019 của Sở Giáo dục và Đào tạo)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</si>
</sst>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  <charset val="163"/>
    </font>
    <font>
      <sz val="12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/>
    <xf numFmtId="0" fontId="1" fillId="0" borderId="0" xfId="0" applyFont="1" applyBorder="1"/>
    <xf numFmtId="0" fontId="2" fillId="0" borderId="0" xfId="0" applyFont="1" applyBorder="1" applyAlignment="1"/>
    <xf numFmtId="0" fontId="6" fillId="0" borderId="1" xfId="1" applyFont="1" applyFill="1" applyBorder="1" applyAlignment="1">
      <alignment vertical="center" shrinkToFit="1"/>
    </xf>
    <xf numFmtId="0" fontId="6" fillId="0" borderId="1" xfId="1" applyFont="1" applyFill="1" applyBorder="1" applyAlignment="1">
      <alignment horizontal="left" vertical="center" shrinkToFi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shrinkToFit="1"/>
    </xf>
    <xf numFmtId="0" fontId="12" fillId="0" borderId="3" xfId="0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/>
    </xf>
    <xf numFmtId="164" fontId="6" fillId="0" borderId="3" xfId="2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1" xfId="0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shrinkToFi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0" borderId="1" xfId="1" quotePrefix="1" applyFont="1" applyFill="1" applyBorder="1" applyAlignment="1">
      <alignment horizontal="center" shrinkToFit="1"/>
    </xf>
    <xf numFmtId="164" fontId="12" fillId="0" borderId="1" xfId="2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_thu tu cac don vi - Mo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F7" sqref="F7:F10"/>
    </sheetView>
  </sheetViews>
  <sheetFormatPr defaultRowHeight="15" x14ac:dyDescent="0.25"/>
  <cols>
    <col min="1" max="1" width="41.85546875" customWidth="1"/>
    <col min="2" max="2" width="8.140625" customWidth="1"/>
    <col min="3" max="3" width="11" customWidth="1"/>
    <col min="4" max="4" width="13" customWidth="1"/>
    <col min="5" max="5" width="14.5703125" customWidth="1"/>
    <col min="6" max="6" width="10.7109375" customWidth="1"/>
    <col min="7" max="7" width="7.140625" style="10" customWidth="1"/>
    <col min="8" max="8" width="13.7109375" customWidth="1"/>
    <col min="9" max="9" width="12.85546875" customWidth="1"/>
    <col min="10" max="10" width="8.85546875" customWidth="1"/>
  </cols>
  <sheetData>
    <row r="1" spans="1:13" x14ac:dyDescent="0.25">
      <c r="A1" s="42" t="s">
        <v>3</v>
      </c>
      <c r="B1" s="42"/>
      <c r="C1" s="42"/>
      <c r="D1" s="42"/>
      <c r="E1" s="42"/>
      <c r="F1" s="42"/>
      <c r="G1" s="8"/>
      <c r="H1" s="2"/>
      <c r="I1" s="43" t="s">
        <v>1</v>
      </c>
      <c r="J1" s="43"/>
    </row>
    <row r="2" spans="1:13" x14ac:dyDescent="0.25">
      <c r="A2" s="2"/>
      <c r="B2" s="2"/>
      <c r="C2" s="2"/>
      <c r="D2" s="2"/>
      <c r="E2" s="2"/>
      <c r="F2" s="2"/>
      <c r="G2" s="8"/>
      <c r="H2" s="2"/>
      <c r="I2" s="2"/>
    </row>
    <row r="3" spans="1:13" ht="16.5" x14ac:dyDescent="0.25">
      <c r="A3" s="44" t="s">
        <v>37</v>
      </c>
      <c r="B3" s="44"/>
      <c r="C3" s="44"/>
      <c r="D3" s="44"/>
      <c r="E3" s="44"/>
      <c r="F3" s="44"/>
      <c r="G3" s="44"/>
      <c r="H3" s="44"/>
      <c r="I3" s="44"/>
      <c r="J3" s="44"/>
      <c r="K3" s="1"/>
      <c r="L3" s="1"/>
      <c r="M3" s="1"/>
    </row>
    <row r="4" spans="1:13" ht="18" customHeight="1" x14ac:dyDescent="0.25">
      <c r="A4" s="40" t="s">
        <v>40</v>
      </c>
      <c r="B4" s="40"/>
      <c r="C4" s="40"/>
      <c r="D4" s="40"/>
      <c r="E4" s="40"/>
      <c r="F4" s="40"/>
      <c r="G4" s="40"/>
      <c r="H4" s="40"/>
      <c r="I4" s="40"/>
      <c r="J4" s="40"/>
      <c r="K4" s="1"/>
      <c r="L4" s="1"/>
      <c r="M4" s="1"/>
    </row>
    <row r="5" spans="1:13" ht="18" customHeight="1" x14ac:dyDescent="0.25">
      <c r="A5" s="45" t="s">
        <v>41</v>
      </c>
      <c r="B5" s="45"/>
      <c r="C5" s="45"/>
      <c r="D5" s="45"/>
      <c r="E5" s="45"/>
      <c r="F5" s="45"/>
      <c r="G5" s="45"/>
      <c r="H5" s="45"/>
      <c r="I5" s="45"/>
      <c r="J5" s="45"/>
      <c r="K5" s="1"/>
      <c r="L5" s="1"/>
      <c r="M5" s="1"/>
    </row>
    <row r="6" spans="1:13" ht="13.5" customHeight="1" x14ac:dyDescent="0.25">
      <c r="A6" s="3"/>
      <c r="B6" s="3"/>
      <c r="C6" s="3"/>
      <c r="D6" s="3"/>
      <c r="E6" s="3"/>
      <c r="F6" s="3"/>
      <c r="G6" s="9"/>
      <c r="H6" s="3"/>
      <c r="I6" s="3"/>
      <c r="J6" s="1"/>
      <c r="K6" s="1"/>
      <c r="L6" s="1"/>
      <c r="M6" s="1"/>
    </row>
    <row r="7" spans="1:13" ht="36.75" customHeight="1" x14ac:dyDescent="0.25">
      <c r="A7" s="35" t="s">
        <v>27</v>
      </c>
      <c r="B7" s="37" t="s">
        <v>36</v>
      </c>
      <c r="C7" s="38"/>
      <c r="D7" s="39"/>
      <c r="E7" s="49" t="s">
        <v>30</v>
      </c>
      <c r="F7" s="49" t="s">
        <v>2</v>
      </c>
      <c r="G7" s="49" t="s">
        <v>0</v>
      </c>
      <c r="H7" s="52" t="s">
        <v>38</v>
      </c>
      <c r="I7" s="52" t="s">
        <v>39</v>
      </c>
      <c r="J7" s="49" t="s">
        <v>29</v>
      </c>
    </row>
    <row r="8" spans="1:13" ht="36.75" customHeight="1" x14ac:dyDescent="0.25">
      <c r="A8" s="41"/>
      <c r="B8" s="46" t="s">
        <v>34</v>
      </c>
      <c r="C8" s="47"/>
      <c r="D8" s="48"/>
      <c r="E8" s="50"/>
      <c r="F8" s="50"/>
      <c r="G8" s="50"/>
      <c r="H8" s="53"/>
      <c r="I8" s="53"/>
      <c r="J8" s="50"/>
    </row>
    <row r="9" spans="1:13" ht="33" customHeight="1" x14ac:dyDescent="0.25">
      <c r="A9" s="41"/>
      <c r="B9" s="49" t="s">
        <v>35</v>
      </c>
      <c r="C9" s="35" t="s">
        <v>32</v>
      </c>
      <c r="D9" s="35" t="s">
        <v>31</v>
      </c>
      <c r="E9" s="50"/>
      <c r="F9" s="50"/>
      <c r="G9" s="50"/>
      <c r="H9" s="53"/>
      <c r="I9" s="53"/>
      <c r="J9" s="50"/>
    </row>
    <row r="10" spans="1:13" ht="13.5" customHeight="1" x14ac:dyDescent="0.25">
      <c r="A10" s="36"/>
      <c r="B10" s="51"/>
      <c r="C10" s="36"/>
      <c r="D10" s="36"/>
      <c r="E10" s="51"/>
      <c r="F10" s="51"/>
      <c r="G10" s="51"/>
      <c r="H10" s="54"/>
      <c r="I10" s="54"/>
      <c r="J10" s="51"/>
    </row>
    <row r="11" spans="1:13" ht="21" customHeight="1" x14ac:dyDescent="0.25">
      <c r="A11" s="4" t="s">
        <v>33</v>
      </c>
      <c r="B11" s="11">
        <v>6</v>
      </c>
      <c r="C11" s="11">
        <v>54</v>
      </c>
      <c r="D11" s="11">
        <v>155</v>
      </c>
      <c r="E11" s="12">
        <v>215</v>
      </c>
      <c r="F11" s="13">
        <v>50</v>
      </c>
      <c r="G11" s="14">
        <v>4</v>
      </c>
      <c r="H11" s="13">
        <v>23</v>
      </c>
      <c r="I11" s="13">
        <v>28</v>
      </c>
      <c r="J11" s="15"/>
    </row>
    <row r="12" spans="1:13" ht="15.75" x14ac:dyDescent="0.25">
      <c r="A12" s="4" t="s">
        <v>4</v>
      </c>
      <c r="B12" s="16">
        <v>3</v>
      </c>
      <c r="C12" s="16">
        <v>35</v>
      </c>
      <c r="D12" s="17">
        <v>115</v>
      </c>
      <c r="E12" s="18">
        <f t="shared" ref="E12:E34" si="0">SUM(B12:D12)</f>
        <v>153</v>
      </c>
      <c r="F12" s="19">
        <v>50</v>
      </c>
      <c r="G12" s="20">
        <f t="shared" ref="G12:G34" si="1">+E12/F12</f>
        <v>3.06</v>
      </c>
      <c r="H12" s="16">
        <v>20</v>
      </c>
      <c r="I12" s="16">
        <v>11</v>
      </c>
      <c r="J12" s="21"/>
    </row>
    <row r="13" spans="1:13" ht="15.75" x14ac:dyDescent="0.25">
      <c r="A13" s="4" t="s">
        <v>5</v>
      </c>
      <c r="B13" s="17">
        <v>3</v>
      </c>
      <c r="C13" s="17">
        <v>39</v>
      </c>
      <c r="D13" s="17">
        <v>121</v>
      </c>
      <c r="E13" s="18">
        <f t="shared" si="0"/>
        <v>163</v>
      </c>
      <c r="F13" s="16">
        <v>50</v>
      </c>
      <c r="G13" s="20">
        <f t="shared" si="1"/>
        <v>3.26</v>
      </c>
      <c r="H13" s="16">
        <v>20</v>
      </c>
      <c r="I13" s="22">
        <v>11</v>
      </c>
      <c r="J13" s="21"/>
    </row>
    <row r="14" spans="1:13" ht="15.75" x14ac:dyDescent="0.25">
      <c r="A14" s="4" t="s">
        <v>6</v>
      </c>
      <c r="B14" s="17">
        <v>4</v>
      </c>
      <c r="C14" s="17">
        <v>38</v>
      </c>
      <c r="D14" s="17">
        <v>70</v>
      </c>
      <c r="E14" s="18">
        <f t="shared" si="0"/>
        <v>112</v>
      </c>
      <c r="F14" s="16">
        <v>50</v>
      </c>
      <c r="G14" s="20">
        <f t="shared" si="1"/>
        <v>2.2400000000000002</v>
      </c>
      <c r="H14" s="16">
        <v>20</v>
      </c>
      <c r="I14" s="16">
        <v>11</v>
      </c>
      <c r="J14" s="21"/>
    </row>
    <row r="15" spans="1:13" ht="15.75" x14ac:dyDescent="0.25">
      <c r="A15" s="4" t="s">
        <v>7</v>
      </c>
      <c r="B15" s="17">
        <v>17</v>
      </c>
      <c r="C15" s="17">
        <v>44</v>
      </c>
      <c r="D15" s="17">
        <v>102</v>
      </c>
      <c r="E15" s="18">
        <f t="shared" si="0"/>
        <v>163</v>
      </c>
      <c r="F15" s="16">
        <v>50</v>
      </c>
      <c r="G15" s="20">
        <f t="shared" si="1"/>
        <v>3.26</v>
      </c>
      <c r="H15" s="16">
        <v>20</v>
      </c>
      <c r="I15" s="16">
        <v>6</v>
      </c>
      <c r="J15" s="21"/>
    </row>
    <row r="16" spans="1:13" ht="15.75" x14ac:dyDescent="0.25">
      <c r="A16" s="4" t="s">
        <v>8</v>
      </c>
      <c r="B16" s="23">
        <v>3</v>
      </c>
      <c r="C16" s="23">
        <v>49</v>
      </c>
      <c r="D16" s="23">
        <v>109</v>
      </c>
      <c r="E16" s="24">
        <v>130</v>
      </c>
      <c r="F16" s="25">
        <v>50</v>
      </c>
      <c r="G16" s="21">
        <v>3</v>
      </c>
      <c r="H16" s="25">
        <v>23</v>
      </c>
      <c r="I16" s="25">
        <v>11</v>
      </c>
      <c r="J16" s="21"/>
    </row>
    <row r="17" spans="1:10" ht="15.75" x14ac:dyDescent="0.25">
      <c r="A17" s="4" t="s">
        <v>9</v>
      </c>
      <c r="B17" s="17">
        <v>4</v>
      </c>
      <c r="C17" s="17">
        <v>60</v>
      </c>
      <c r="D17" s="17">
        <v>170</v>
      </c>
      <c r="E17" s="18">
        <f t="shared" si="0"/>
        <v>234</v>
      </c>
      <c r="F17" s="16">
        <v>50</v>
      </c>
      <c r="G17" s="20">
        <f t="shared" si="1"/>
        <v>4.68</v>
      </c>
      <c r="H17" s="16">
        <v>21</v>
      </c>
      <c r="I17" s="16">
        <v>8</v>
      </c>
      <c r="J17" s="21"/>
    </row>
    <row r="18" spans="1:10" ht="15.75" x14ac:dyDescent="0.25">
      <c r="A18" s="4" t="s">
        <v>10</v>
      </c>
      <c r="B18" s="17">
        <v>3</v>
      </c>
      <c r="C18" s="17">
        <v>24</v>
      </c>
      <c r="D18" s="17">
        <v>150</v>
      </c>
      <c r="E18" s="18">
        <f t="shared" si="0"/>
        <v>177</v>
      </c>
      <c r="F18" s="16">
        <v>50</v>
      </c>
      <c r="G18" s="20">
        <f t="shared" si="1"/>
        <v>3.54</v>
      </c>
      <c r="H18" s="16">
        <v>21</v>
      </c>
      <c r="I18" s="16">
        <v>3</v>
      </c>
      <c r="J18" s="21"/>
    </row>
    <row r="19" spans="1:10" ht="15.75" x14ac:dyDescent="0.25">
      <c r="A19" s="4" t="s">
        <v>11</v>
      </c>
      <c r="B19" s="17">
        <v>5</v>
      </c>
      <c r="C19" s="17">
        <v>60</v>
      </c>
      <c r="D19" s="17">
        <v>180</v>
      </c>
      <c r="E19" s="18">
        <f t="shared" si="0"/>
        <v>245</v>
      </c>
      <c r="F19" s="16">
        <v>50</v>
      </c>
      <c r="G19" s="20">
        <f t="shared" si="1"/>
        <v>4.9000000000000004</v>
      </c>
      <c r="H19" s="16">
        <v>21</v>
      </c>
      <c r="I19" s="16">
        <v>14</v>
      </c>
      <c r="J19" s="21"/>
    </row>
    <row r="20" spans="1:10" ht="15.75" x14ac:dyDescent="0.25">
      <c r="A20" s="4" t="s">
        <v>12</v>
      </c>
      <c r="B20" s="17">
        <v>5</v>
      </c>
      <c r="C20" s="17">
        <v>53</v>
      </c>
      <c r="D20" s="17">
        <v>124</v>
      </c>
      <c r="E20" s="18">
        <f t="shared" si="0"/>
        <v>182</v>
      </c>
      <c r="F20" s="16">
        <v>50</v>
      </c>
      <c r="G20" s="20">
        <f t="shared" si="1"/>
        <v>3.64</v>
      </c>
      <c r="H20" s="16">
        <v>24</v>
      </c>
      <c r="I20" s="16">
        <v>11</v>
      </c>
      <c r="J20" s="21"/>
    </row>
    <row r="21" spans="1:10" ht="19.5" customHeight="1" x14ac:dyDescent="0.25">
      <c r="A21" s="4" t="s">
        <v>13</v>
      </c>
      <c r="B21" s="17">
        <v>5</v>
      </c>
      <c r="C21" s="17">
        <v>56</v>
      </c>
      <c r="D21" s="17">
        <v>126</v>
      </c>
      <c r="E21" s="18">
        <f t="shared" si="0"/>
        <v>187</v>
      </c>
      <c r="F21" s="16">
        <v>50</v>
      </c>
      <c r="G21" s="20">
        <f t="shared" si="1"/>
        <v>3.74</v>
      </c>
      <c r="H21" s="16">
        <v>17</v>
      </c>
      <c r="I21" s="26">
        <v>6</v>
      </c>
      <c r="J21" s="27"/>
    </row>
    <row r="22" spans="1:10" ht="15.75" x14ac:dyDescent="0.25">
      <c r="A22" s="4" t="s">
        <v>14</v>
      </c>
      <c r="B22" s="17">
        <v>4</v>
      </c>
      <c r="C22" s="17">
        <v>67</v>
      </c>
      <c r="D22" s="17">
        <v>262</v>
      </c>
      <c r="E22" s="18">
        <f t="shared" si="0"/>
        <v>333</v>
      </c>
      <c r="F22" s="16">
        <v>50</v>
      </c>
      <c r="G22" s="20">
        <f t="shared" si="1"/>
        <v>6.66</v>
      </c>
      <c r="H22" s="16">
        <v>21</v>
      </c>
      <c r="I22" s="16">
        <v>8</v>
      </c>
      <c r="J22" s="21"/>
    </row>
    <row r="23" spans="1:10" ht="15.75" x14ac:dyDescent="0.25">
      <c r="A23" s="5" t="s">
        <v>15</v>
      </c>
      <c r="B23" s="16">
        <v>3</v>
      </c>
      <c r="C23" s="16">
        <v>31</v>
      </c>
      <c r="D23" s="16">
        <v>86</v>
      </c>
      <c r="E23" s="18">
        <f t="shared" si="0"/>
        <v>120</v>
      </c>
      <c r="F23" s="16">
        <v>50</v>
      </c>
      <c r="G23" s="20">
        <f t="shared" si="1"/>
        <v>2.4</v>
      </c>
      <c r="H23" s="16">
        <v>20</v>
      </c>
      <c r="I23" s="16">
        <v>2</v>
      </c>
      <c r="J23" s="21"/>
    </row>
    <row r="24" spans="1:10" ht="15.75" x14ac:dyDescent="0.25">
      <c r="A24" s="5" t="s">
        <v>16</v>
      </c>
      <c r="B24" s="17">
        <v>5</v>
      </c>
      <c r="C24" s="17">
        <v>47</v>
      </c>
      <c r="D24" s="17">
        <v>230</v>
      </c>
      <c r="E24" s="18">
        <f t="shared" si="0"/>
        <v>282</v>
      </c>
      <c r="F24" s="16">
        <v>50</v>
      </c>
      <c r="G24" s="20">
        <f t="shared" si="1"/>
        <v>5.64</v>
      </c>
      <c r="H24" s="16">
        <v>21</v>
      </c>
      <c r="I24" s="16">
        <v>0</v>
      </c>
      <c r="J24" s="21"/>
    </row>
    <row r="25" spans="1:10" ht="15.75" x14ac:dyDescent="0.25">
      <c r="A25" s="5" t="s">
        <v>17</v>
      </c>
      <c r="B25" s="17">
        <v>5</v>
      </c>
      <c r="C25" s="17">
        <v>75</v>
      </c>
      <c r="D25" s="17">
        <v>221</v>
      </c>
      <c r="E25" s="18">
        <f t="shared" si="0"/>
        <v>301</v>
      </c>
      <c r="F25" s="16">
        <v>50</v>
      </c>
      <c r="G25" s="20">
        <f t="shared" si="1"/>
        <v>6.02</v>
      </c>
      <c r="H25" s="16">
        <v>23</v>
      </c>
      <c r="I25" s="16">
        <v>10</v>
      </c>
      <c r="J25" s="21"/>
    </row>
    <row r="26" spans="1:10" ht="15.75" x14ac:dyDescent="0.25">
      <c r="A26" s="5" t="s">
        <v>18</v>
      </c>
      <c r="B26" s="17">
        <v>5</v>
      </c>
      <c r="C26" s="17">
        <v>64</v>
      </c>
      <c r="D26" s="17">
        <v>323</v>
      </c>
      <c r="E26" s="18">
        <f t="shared" si="0"/>
        <v>392</v>
      </c>
      <c r="F26" s="16">
        <v>50</v>
      </c>
      <c r="G26" s="20">
        <f t="shared" si="1"/>
        <v>7.84</v>
      </c>
      <c r="H26" s="16">
        <v>20</v>
      </c>
      <c r="I26" s="16">
        <v>0</v>
      </c>
      <c r="J26" s="21"/>
    </row>
    <row r="27" spans="1:10" ht="15.75" x14ac:dyDescent="0.25">
      <c r="A27" s="5" t="s">
        <v>19</v>
      </c>
      <c r="B27" s="17">
        <v>10</v>
      </c>
      <c r="C27" s="17">
        <v>80</v>
      </c>
      <c r="D27" s="17">
        <v>350</v>
      </c>
      <c r="E27" s="28">
        <f>SUM(B27:D27)</f>
        <v>440</v>
      </c>
      <c r="F27" s="16">
        <v>50</v>
      </c>
      <c r="G27" s="29">
        <v>9</v>
      </c>
      <c r="H27" s="16">
        <v>21</v>
      </c>
      <c r="I27" s="16">
        <v>3</v>
      </c>
      <c r="J27" s="21"/>
    </row>
    <row r="28" spans="1:10" ht="15.75" x14ac:dyDescent="0.25">
      <c r="A28" s="5" t="s">
        <v>20</v>
      </c>
      <c r="B28" s="17">
        <v>4</v>
      </c>
      <c r="C28" s="17">
        <v>71</v>
      </c>
      <c r="D28" s="17">
        <v>246</v>
      </c>
      <c r="E28" s="18">
        <f t="shared" si="0"/>
        <v>321</v>
      </c>
      <c r="F28" s="16">
        <v>50</v>
      </c>
      <c r="G28" s="20">
        <f t="shared" si="1"/>
        <v>6.42</v>
      </c>
      <c r="H28" s="16">
        <v>26</v>
      </c>
      <c r="I28" s="16">
        <v>10</v>
      </c>
      <c r="J28" s="21"/>
    </row>
    <row r="29" spans="1:10" ht="15.75" x14ac:dyDescent="0.25">
      <c r="A29" s="5" t="s">
        <v>21</v>
      </c>
      <c r="B29" s="17">
        <v>3</v>
      </c>
      <c r="C29" s="17">
        <v>71</v>
      </c>
      <c r="D29" s="17">
        <v>268</v>
      </c>
      <c r="E29" s="18">
        <f t="shared" si="0"/>
        <v>342</v>
      </c>
      <c r="F29" s="16">
        <v>50</v>
      </c>
      <c r="G29" s="20">
        <f t="shared" si="1"/>
        <v>6.84</v>
      </c>
      <c r="H29" s="16">
        <v>20</v>
      </c>
      <c r="I29" s="16">
        <v>7</v>
      </c>
      <c r="J29" s="21"/>
    </row>
    <row r="30" spans="1:10" ht="15.75" x14ac:dyDescent="0.25">
      <c r="A30" s="5" t="s">
        <v>22</v>
      </c>
      <c r="B30" s="23">
        <v>6</v>
      </c>
      <c r="C30" s="23">
        <v>96</v>
      </c>
      <c r="D30" s="23">
        <v>282</v>
      </c>
      <c r="E30" s="24">
        <v>384</v>
      </c>
      <c r="F30" s="25">
        <v>50</v>
      </c>
      <c r="G30" s="30">
        <v>8</v>
      </c>
      <c r="H30" s="25">
        <v>21</v>
      </c>
      <c r="I30" s="31">
        <v>8</v>
      </c>
      <c r="J30" s="27"/>
    </row>
    <row r="31" spans="1:10" ht="15.75" x14ac:dyDescent="0.25">
      <c r="A31" s="5" t="s">
        <v>23</v>
      </c>
      <c r="B31" s="17">
        <v>3</v>
      </c>
      <c r="C31" s="17">
        <v>102</v>
      </c>
      <c r="D31" s="17">
        <v>334</v>
      </c>
      <c r="E31" s="18">
        <f t="shared" si="0"/>
        <v>439</v>
      </c>
      <c r="F31" s="16">
        <v>55</v>
      </c>
      <c r="G31" s="20">
        <f t="shared" si="1"/>
        <v>7.9818181818181815</v>
      </c>
      <c r="H31" s="16">
        <v>21</v>
      </c>
      <c r="I31" s="16">
        <v>6</v>
      </c>
      <c r="J31" s="21"/>
    </row>
    <row r="32" spans="1:10" ht="15.75" x14ac:dyDescent="0.25">
      <c r="A32" s="5" t="s">
        <v>24</v>
      </c>
      <c r="B32" s="23">
        <v>9</v>
      </c>
      <c r="C32" s="23">
        <v>76</v>
      </c>
      <c r="D32" s="23">
        <v>530</v>
      </c>
      <c r="E32" s="24">
        <v>615</v>
      </c>
      <c r="F32" s="25">
        <v>50</v>
      </c>
      <c r="G32" s="21">
        <v>13</v>
      </c>
      <c r="H32" s="25">
        <v>21</v>
      </c>
      <c r="I32" s="25">
        <v>10</v>
      </c>
      <c r="J32" s="21"/>
    </row>
    <row r="33" spans="1:10" ht="15.75" x14ac:dyDescent="0.25">
      <c r="A33" s="5" t="s">
        <v>25</v>
      </c>
      <c r="B33" s="32">
        <v>3</v>
      </c>
      <c r="C33" s="17">
        <v>21</v>
      </c>
      <c r="D33" s="17">
        <v>111</v>
      </c>
      <c r="E33" s="18">
        <f t="shared" si="0"/>
        <v>135</v>
      </c>
      <c r="F33" s="16">
        <v>50</v>
      </c>
      <c r="G33" s="20">
        <f t="shared" si="1"/>
        <v>2.7</v>
      </c>
      <c r="H33" s="16">
        <v>21</v>
      </c>
      <c r="I33" s="16">
        <v>12</v>
      </c>
      <c r="J33" s="21"/>
    </row>
    <row r="34" spans="1:10" ht="15.75" x14ac:dyDescent="0.25">
      <c r="A34" s="5" t="s">
        <v>26</v>
      </c>
      <c r="B34" s="17">
        <v>5</v>
      </c>
      <c r="C34" s="17">
        <v>33</v>
      </c>
      <c r="D34" s="17">
        <v>42</v>
      </c>
      <c r="E34" s="18">
        <f t="shared" si="0"/>
        <v>80</v>
      </c>
      <c r="F34" s="16">
        <v>50</v>
      </c>
      <c r="G34" s="20">
        <f t="shared" si="1"/>
        <v>1.6</v>
      </c>
      <c r="H34" s="16">
        <v>20</v>
      </c>
      <c r="I34" s="16">
        <v>2</v>
      </c>
      <c r="J34" s="21"/>
    </row>
    <row r="35" spans="1:10" ht="21" customHeight="1" x14ac:dyDescent="0.25">
      <c r="A35" s="7" t="s">
        <v>28</v>
      </c>
      <c r="B35" s="33">
        <f>SUM(B11:B34)</f>
        <v>123</v>
      </c>
      <c r="C35" s="33">
        <f t="shared" ref="C35:I35" si="2">SUM(C11:C34)</f>
        <v>1346</v>
      </c>
      <c r="D35" s="33">
        <f t="shared" si="2"/>
        <v>4707</v>
      </c>
      <c r="E35" s="33">
        <f t="shared" si="2"/>
        <v>6145</v>
      </c>
      <c r="F35" s="33">
        <f t="shared" si="2"/>
        <v>1205</v>
      </c>
      <c r="G35" s="33">
        <f t="shared" si="2"/>
        <v>123.4218181818182</v>
      </c>
      <c r="H35" s="33">
        <f t="shared" si="2"/>
        <v>506</v>
      </c>
      <c r="I35" s="33">
        <f t="shared" si="2"/>
        <v>198</v>
      </c>
      <c r="J35" s="34"/>
    </row>
    <row r="36" spans="1:10" x14ac:dyDescent="0.25">
      <c r="A36" s="6"/>
      <c r="B36" s="6"/>
      <c r="C36" s="6"/>
      <c r="D36" s="6"/>
      <c r="E36" s="6"/>
      <c r="F36" s="6"/>
      <c r="G36" s="9"/>
      <c r="H36" s="6"/>
      <c r="I36" s="6"/>
      <c r="J36" s="6"/>
    </row>
    <row r="37" spans="1:10" x14ac:dyDescent="0.25">
      <c r="A37" s="6"/>
      <c r="B37" s="6"/>
      <c r="C37" s="6"/>
      <c r="D37" s="6"/>
      <c r="E37" s="6"/>
      <c r="F37" s="6"/>
      <c r="G37" s="9"/>
      <c r="H37" s="6"/>
      <c r="I37" s="6"/>
      <c r="J37" s="6"/>
    </row>
    <row r="38" spans="1:10" ht="15" customHeight="1" x14ac:dyDescent="0.25">
      <c r="A38" s="6"/>
      <c r="B38" s="6"/>
      <c r="C38" s="6"/>
      <c r="D38" s="6"/>
      <c r="E38" s="6"/>
      <c r="F38" s="6"/>
      <c r="G38" s="9"/>
      <c r="H38" s="6"/>
      <c r="I38" s="6"/>
      <c r="J38" s="6"/>
    </row>
    <row r="39" spans="1:10" x14ac:dyDescent="0.25">
      <c r="A39" s="6"/>
      <c r="B39" s="6"/>
      <c r="C39" s="6"/>
      <c r="D39" s="6"/>
      <c r="E39" s="6"/>
      <c r="F39" s="6"/>
      <c r="G39" s="9"/>
      <c r="H39" s="6"/>
      <c r="I39" s="6"/>
      <c r="J39" s="6"/>
    </row>
    <row r="40" spans="1:10" x14ac:dyDescent="0.25">
      <c r="A40" s="6"/>
      <c r="B40" s="6"/>
      <c r="C40" s="6"/>
      <c r="D40" s="6"/>
      <c r="E40" s="6"/>
      <c r="F40" s="6"/>
      <c r="G40" s="9"/>
      <c r="H40" s="6"/>
      <c r="I40" s="6"/>
      <c r="J40" s="6"/>
    </row>
    <row r="41" spans="1:10" x14ac:dyDescent="0.25">
      <c r="A41" s="6"/>
      <c r="B41" s="6"/>
      <c r="C41" s="6"/>
      <c r="D41" s="6"/>
      <c r="E41" s="6"/>
      <c r="F41" s="6"/>
      <c r="G41" s="9"/>
      <c r="H41" s="6"/>
      <c r="I41" s="6"/>
      <c r="J41" s="6"/>
    </row>
    <row r="42" spans="1:10" x14ac:dyDescent="0.25">
      <c r="A42" s="6"/>
      <c r="B42" s="6"/>
      <c r="C42" s="6"/>
      <c r="D42" s="6"/>
      <c r="E42" s="6"/>
      <c r="F42" s="6"/>
      <c r="G42" s="9"/>
      <c r="H42" s="6"/>
      <c r="I42" s="6"/>
      <c r="J42" s="6"/>
    </row>
    <row r="43" spans="1:10" x14ac:dyDescent="0.25">
      <c r="A43" s="6"/>
      <c r="B43" s="6"/>
      <c r="C43" s="6"/>
      <c r="D43" s="6"/>
      <c r="E43" s="6"/>
      <c r="F43" s="6"/>
      <c r="G43" s="9"/>
      <c r="H43" s="6"/>
      <c r="I43" s="6"/>
      <c r="J43" s="6"/>
    </row>
    <row r="44" spans="1:10" x14ac:dyDescent="0.25">
      <c r="A44" s="6"/>
      <c r="B44" s="6"/>
      <c r="C44" s="6"/>
      <c r="D44" s="6"/>
      <c r="E44" s="6"/>
      <c r="F44" s="6"/>
      <c r="G44" s="9"/>
      <c r="H44" s="6"/>
      <c r="I44" s="6"/>
      <c r="J44" s="6"/>
    </row>
    <row r="45" spans="1:10" x14ac:dyDescent="0.25">
      <c r="A45" s="6"/>
      <c r="B45" s="6"/>
      <c r="C45" s="6"/>
      <c r="D45" s="6"/>
      <c r="E45" s="6"/>
      <c r="F45" s="6"/>
      <c r="G45" s="9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6"/>
      <c r="G46" s="9"/>
      <c r="H46" s="6"/>
      <c r="I46" s="6"/>
      <c r="J46" s="6"/>
    </row>
    <row r="47" spans="1:10" x14ac:dyDescent="0.25">
      <c r="A47" s="6"/>
      <c r="B47" s="6"/>
      <c r="C47" s="6"/>
      <c r="D47" s="6"/>
      <c r="E47" s="6"/>
      <c r="F47" s="6"/>
      <c r="G47" s="9"/>
      <c r="H47" s="6"/>
      <c r="I47" s="6"/>
      <c r="J47" s="6"/>
    </row>
    <row r="48" spans="1:10" x14ac:dyDescent="0.25">
      <c r="A48" s="6"/>
      <c r="B48" s="6"/>
      <c r="C48" s="6"/>
      <c r="D48" s="6"/>
      <c r="E48" s="6"/>
      <c r="F48" s="6"/>
      <c r="G48" s="9"/>
      <c r="H48" s="6"/>
      <c r="I48" s="6"/>
      <c r="J48" s="6"/>
    </row>
    <row r="49" spans="1:10" x14ac:dyDescent="0.25">
      <c r="A49" s="6"/>
      <c r="B49" s="6"/>
      <c r="C49" s="6"/>
      <c r="D49" s="6"/>
      <c r="E49" s="6"/>
      <c r="F49" s="6"/>
      <c r="G49" s="9"/>
      <c r="H49" s="6"/>
      <c r="I49" s="6"/>
      <c r="J49" s="6"/>
    </row>
    <row r="50" spans="1:10" x14ac:dyDescent="0.25">
      <c r="A50" s="6"/>
      <c r="B50" s="6"/>
      <c r="C50" s="6"/>
      <c r="D50" s="6"/>
      <c r="E50" s="6"/>
      <c r="F50" s="6"/>
      <c r="G50" s="9"/>
      <c r="H50" s="6"/>
      <c r="I50" s="6"/>
      <c r="J50" s="6"/>
    </row>
    <row r="51" spans="1:10" x14ac:dyDescent="0.25">
      <c r="A51" s="6"/>
      <c r="B51" s="6"/>
      <c r="C51" s="6"/>
      <c r="D51" s="6"/>
      <c r="E51" s="6"/>
      <c r="F51" s="6"/>
      <c r="G51" s="9"/>
      <c r="H51" s="6"/>
      <c r="I51" s="6"/>
      <c r="J51" s="6"/>
    </row>
    <row r="52" spans="1:10" x14ac:dyDescent="0.25">
      <c r="A52" s="6"/>
      <c r="B52" s="6"/>
      <c r="C52" s="6"/>
      <c r="D52" s="6"/>
      <c r="E52" s="6"/>
      <c r="F52" s="6"/>
      <c r="G52" s="9"/>
      <c r="H52" s="6"/>
      <c r="I52" s="6"/>
      <c r="J52" s="6"/>
    </row>
    <row r="53" spans="1:10" x14ac:dyDescent="0.25">
      <c r="A53" s="6"/>
      <c r="B53" s="6"/>
      <c r="C53" s="6"/>
      <c r="D53" s="6"/>
      <c r="E53" s="6"/>
      <c r="F53" s="6"/>
      <c r="G53" s="9"/>
      <c r="H53" s="6"/>
      <c r="I53" s="6"/>
      <c r="J53" s="6"/>
    </row>
  </sheetData>
  <mergeCells count="17">
    <mergeCell ref="C9:C10"/>
    <mergeCell ref="D9:D10"/>
    <mergeCell ref="B7:D7"/>
    <mergeCell ref="A4:J4"/>
    <mergeCell ref="A7:A10"/>
    <mergeCell ref="A1:F1"/>
    <mergeCell ref="I1:J1"/>
    <mergeCell ref="A3:J3"/>
    <mergeCell ref="A5:J5"/>
    <mergeCell ref="B8:D8"/>
    <mergeCell ref="J7:J10"/>
    <mergeCell ref="I7:I10"/>
    <mergeCell ref="H7:H10"/>
    <mergeCell ref="G7:G10"/>
    <mergeCell ref="F7:F10"/>
    <mergeCell ref="E7:E10"/>
    <mergeCell ref="B9:B10"/>
  </mergeCells>
  <pageMargins left="0.25" right="0.2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Số lớp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2019-12-06T10:12:06Z</cp:lastPrinted>
  <dcterms:created xsi:type="dcterms:W3CDTF">2019-10-29T06:59:14Z</dcterms:created>
  <dcterms:modified xsi:type="dcterms:W3CDTF">2019-12-06T11:25:24Z</dcterms:modified>
</cp:coreProperties>
</file>